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7ACB142F-50DA-4F1F-9F89-2B1A63B0839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<sst xmlns="http://schemas.openxmlformats.org/spreadsheetml/2006/main" count="8066" uniqueCount="1829">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</sst>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N12" sqref="N12"/>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60" customHeight="1">
      <c r="A10" s="155" t="s">
        <v>562</v>
      </c>
      <c r="B10" s="156"/>
      <c r="C10" s="149" t="str">
        <f>VLOOKUP(A10,Listado!A6:R456,6,0)</f>
        <v>G. INFRAESTRUCTURA</v>
      </c>
      <c r="D10" s="149"/>
      <c r="E10" s="149"/>
      <c r="F10" s="149"/>
      <c r="G10" s="149" t="str">
        <f>VLOOKUP(A10,Listado!A6:R456,7,0)</f>
        <v>Técnico/a 1</v>
      </c>
      <c r="H10" s="149"/>
      <c r="I10" s="150" t="str">
        <f>VLOOKUP(A10,Listado!A6:R456,2,0)</f>
        <v>Dirección de Obra ferroviaria</v>
      </c>
      <c r="J10" s="151"/>
      <c r="K10" s="149" t="str">
        <f>VLOOKUP(A10,Listado!A6:R456,11,0)</f>
        <v>Murcia</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14" customHeight="1" thickTop="1" thickBot="1">
      <c r="A17" s="196" t="str">
        <f>VLOOKUP(A10,Listado!A6:R456,18,0)</f>
        <v>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t="s">
        <v>1828</v>
      </c>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jTS4s+67gFHCmPENTCkw2xiQ8tgNFdoEissf4rJast1mSnULE84Z9Tqk0zh8ifwBTqOWdI95pjhgieydet9YuQ==" saltValue="cLpxi7/NPqKaf+vtUNKXZ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2022-10-10T08:02:41Z</dcterms:modified>
</cp:coreProperties>
</file>